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miheeva.en.ADM\Desktop\МСП на ГАС\для аудита\"/>
    </mc:Choice>
  </mc:AlternateContent>
  <xr:revisionPtr revIDLastSave="0" documentId="13_ncr:1_{D23994E2-1E9F-4BC7-AEF7-2C31BAC468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41" i="1" l="1"/>
  <c r="K40" i="1"/>
  <c r="K39" i="1"/>
  <c r="K38" i="1"/>
  <c r="J16" i="1"/>
  <c r="J7" i="1" s="1"/>
  <c r="G7" i="1"/>
  <c r="J8" i="1"/>
  <c r="E7" i="1"/>
  <c r="F7" i="1" l="1"/>
  <c r="K10" i="1"/>
  <c r="K37" i="1"/>
  <c r="K33" i="1"/>
  <c r="K36" i="1"/>
  <c r="K30" i="1"/>
  <c r="K31" i="1"/>
  <c r="K34" i="1"/>
  <c r="K28" i="1"/>
  <c r="K18" i="1"/>
  <c r="K21" i="1"/>
  <c r="K24" i="1"/>
  <c r="K22" i="1"/>
  <c r="K15" i="1"/>
  <c r="K12" i="1"/>
  <c r="I7" i="1"/>
  <c r="H7" i="1"/>
  <c r="K9" i="1"/>
  <c r="K8" i="1"/>
  <c r="K7" i="1" l="1"/>
  <c r="K26" i="1"/>
  <c r="K17" i="1"/>
  <c r="K32" i="1"/>
  <c r="K11" i="1"/>
  <c r="K20" i="1"/>
  <c r="K23" i="1"/>
  <c r="K29" i="1"/>
  <c r="K35" i="1"/>
  <c r="K27" i="1"/>
  <c r="K13" i="1"/>
  <c r="K19" i="1"/>
  <c r="K25" i="1"/>
  <c r="K14" i="1"/>
  <c r="K16" i="1"/>
</calcChain>
</file>

<file path=xl/sharedStrings.xml><?xml version="1.0" encoding="utf-8"?>
<sst xmlns="http://schemas.openxmlformats.org/spreadsheetml/2006/main" count="94" uniqueCount="31">
  <si>
    <t>Статус</t>
  </si>
  <si>
    <t>наименование</t>
  </si>
  <si>
    <t>Источники финансирования</t>
  </si>
  <si>
    <t>итого</t>
  </si>
  <si>
    <t>всего</t>
  </si>
  <si>
    <t>Муниципальная программа</t>
  </si>
  <si>
    <t>бюджет района</t>
  </si>
  <si>
    <t>средства бюджета района</t>
  </si>
  <si>
    <t>средства , поступающие в бюджет</t>
  </si>
  <si>
    <t xml:space="preserve">к программе </t>
  </si>
  <si>
    <t>Развитие малого и среднего предпринимательства</t>
  </si>
  <si>
    <t>мероприятие</t>
  </si>
  <si>
    <t>субсидирование части затрат субъектов малого и среднего предпринимательства по уплате лизинговых платежей по договорам финансовой аренды (лизинга), заключенным с российскими лизинговыми организациями</t>
  </si>
  <si>
    <t>компенсация затрат субъектов малого и среднего предпринимательства на электрическую энергию, тепловую энергию, водоснабжение, водоотведение</t>
  </si>
  <si>
    <t>предоставление целевых грантов начинающим субъектам малого предпринимательства на создание собственного дела;</t>
  </si>
  <si>
    <t>субсидирование части затрат субъектов малого и среднего предпринимательства, связанных с приобретением специализированных автомагазинов для осуществления торговой деятельности в удаленных и труднодоступных населенных пунктах Республики Карелия</t>
  </si>
  <si>
    <t>субсидирование части затрат субъектов малого и среднего предпринимательства, связанных с уплатой процентов по кредитам, привлеченным в российских кредитных организациях, на оплату фактически понесенных расходов на приобретение и (или) модернизацию основных средств и (или) пополнение оборотных средств, в том числе по кредитам, полученным для рефинансирования таких кредитов</t>
  </si>
  <si>
    <t>субсидирование части затрат субъектов малого и среднего предпринимательства, связанных с приобретением новых объектов основных средств в целях создания, и (или) развития, и (или) модернизации производства товаров (работ, услуг)</t>
  </si>
  <si>
    <t>возмещение затрат субъектам малого предпринимательства на выплату по передаче прав на франшизу (паушальный взнос)</t>
  </si>
  <si>
    <t>субсидирование части затрат субъектов малого и среднего предпринимательства, оказывающих услуги в сфере образования, здравоохранения, культуры, спорта, отдыха и развлечений, бытовых и социальных услуг,  а также субъектов малого и среднего предпринимательства, включенных в перечень субъектов малого и среднего предпринимательства, имеющих статус социального предприятия, формируемый в соответствии с приказом Министерства экономического развития Российской Федерации от 29 ноября 2019 № 773 «Об утверждении Порядка признания субъекта малого или среднего предпринимательства социальным предприятием и Порядка формирования перечня субъектов малого и среднего предпринимательства, имеющих статус социального предприятия»</t>
  </si>
  <si>
    <t xml:space="preserve">субсидирование части затрат субъектов малого и среднего предпринимательства, связанных с доставкой товаров, входящих в перечень отдельных видов социально значимых продовольственных товаров первой необходимости, в отношении которых могут допускаться предельно допустимые розничные цены, утвержденный постановлением Правительства Российской Федерации от 15 июля 2010 года № 530 (далее в настоящем Порядке – товары первой необходимости), в населенные пункты Республики Карелия, определенные постановлением Правительства Республики Карелия от 20 ноября 2006 года № 163-П «Об утверждении Перечня отдаленных или труднодоступных местностей на территории Республики Карелия,                              в которых организации и индивидуальные предприниматели вправе не применять контрольно-кассовую технику при осуществлении расчетов» </t>
  </si>
  <si>
    <t>субсидирование части затрат субъектов малого и среднего предпринимательства на приобретение оборудования и программного обеспечения для маркировки товаров средствами идентификации и вывода из оборота маркированных товаров</t>
  </si>
  <si>
    <t>субсидирование части затрат субъектов малого и среднего предпринимательства на приобретение, изготовление и монтаж вывесок на карельском, вепсском и финском языках</t>
  </si>
  <si>
    <t>субсидирование части затрат субъектов малого и среднего предпринимательства   в целях возмещения расходов, связанных с продвижением субъектами малого и среднего предпринимательства товаров собственного производства, выполняемых ими работ и оказываемых услуг в информационно-телекоммуникационной сети «Интернет»</t>
  </si>
  <si>
    <t>субсидирование части затрат на арендную плату за пользование помещениями, не относящимися к жилищному фонду</t>
  </si>
  <si>
    <t>возмещение части затрат субъектов малого и среднего предпринимательства на приобретение древесного топлива</t>
  </si>
  <si>
    <t>средства, поступающие в бюджет</t>
  </si>
  <si>
    <t>Финансовое обеспечение мероприятий муниципальной программы</t>
  </si>
  <si>
    <t>Приложение № 2</t>
  </si>
  <si>
    <t>cубсидирование части затрат субъектов малого и среднего предпринимательства на оплату арендных платежей за помещения, не относящиеся к жилому фонду; приобретение бактерицидных облучателей и оборудования для обеззараживания воздуха и поверхностей помещений, защитных экранов (перегородок) между персоналом и потребителями (посетителями)</t>
  </si>
  <si>
    <t>Субсидирование части затрат субъектов малого и среднего предпринимательства на классификацию гостиниц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</si>
</sst>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0" borderId="0" xfId="0" applyNumberFormat="1" applyFont="1" applyBorder="1" applyAlignment="1">
      <alignment horizontal="left" vertical="top" wrapText="1"/>
    </xf>
    <xf numFmtId="0" fontId="2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 vertical="top" wrapText="1"/>
    </xf>
    <xf numFmtId="4" fontId="5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topLeftCell="A34" zoomScaleNormal="100" workbookViewId="0">
      <selection activeCell="O12" sqref="O12"/>
    </sheetView>
  </sheetViews>
  <sheetFormatPr defaultRowHeight="15" x14ac:dyDescent="0.25"/>
  <cols>
    <col min="2" max="2" width="31" customWidth="1"/>
    <col min="5" max="5" width="10.7109375" customWidth="1"/>
    <col min="6" max="6" width="10.28515625" customWidth="1"/>
    <col min="11" max="11" width="10.7109375" customWidth="1"/>
  </cols>
  <sheetData>
    <row r="1" spans="1:14" x14ac:dyDescent="0.25">
      <c r="E1" s="2"/>
      <c r="F1" s="2"/>
      <c r="G1" s="2"/>
      <c r="H1" s="2" t="s">
        <v>28</v>
      </c>
      <c r="I1" s="2"/>
      <c r="J1" s="2"/>
      <c r="K1" s="2"/>
    </row>
    <row r="2" spans="1:14" x14ac:dyDescent="0.25">
      <c r="E2" s="2"/>
      <c r="F2" s="2"/>
      <c r="G2" s="2"/>
      <c r="H2" s="2" t="s">
        <v>9</v>
      </c>
      <c r="I2" s="2"/>
      <c r="J2" s="2"/>
      <c r="K2" s="2"/>
    </row>
    <row r="3" spans="1:14" ht="31.5" customHeight="1" x14ac:dyDescent="0.25">
      <c r="E3" s="2"/>
      <c r="F3" s="2"/>
      <c r="G3" s="2"/>
      <c r="H3" s="6" t="s">
        <v>10</v>
      </c>
      <c r="I3" s="6"/>
      <c r="J3" s="6"/>
      <c r="K3" s="2"/>
    </row>
    <row r="4" spans="1:14" ht="39" customHeight="1" x14ac:dyDescent="0.25">
      <c r="B4" s="5" t="s">
        <v>27</v>
      </c>
      <c r="C4" s="5"/>
      <c r="D4" s="5"/>
      <c r="E4" s="5"/>
      <c r="F4" s="5"/>
      <c r="G4" s="5"/>
      <c r="H4" s="5"/>
      <c r="I4" s="5"/>
      <c r="J4" s="2"/>
      <c r="K4" s="2"/>
    </row>
    <row r="5" spans="1:14" x14ac:dyDescent="0.25">
      <c r="A5" s="7" t="s">
        <v>0</v>
      </c>
      <c r="B5" s="7" t="s">
        <v>1</v>
      </c>
      <c r="C5" s="8" t="s">
        <v>2</v>
      </c>
      <c r="D5" s="8"/>
      <c r="E5" s="9">
        <v>2021</v>
      </c>
      <c r="F5" s="9">
        <v>2022</v>
      </c>
      <c r="G5" s="9">
        <v>2023</v>
      </c>
      <c r="H5" s="9">
        <v>2024</v>
      </c>
      <c r="I5" s="9">
        <v>2025</v>
      </c>
      <c r="J5" s="9">
        <v>2026</v>
      </c>
      <c r="K5" s="9" t="s">
        <v>3</v>
      </c>
    </row>
    <row r="6" spans="1:14" x14ac:dyDescent="0.25">
      <c r="A6" s="10"/>
      <c r="B6" s="10"/>
      <c r="C6" s="8"/>
      <c r="D6" s="8"/>
      <c r="E6" s="11"/>
      <c r="F6" s="11"/>
      <c r="G6" s="11"/>
      <c r="H6" s="11"/>
      <c r="I6" s="11"/>
      <c r="J6" s="11"/>
      <c r="K6" s="11"/>
    </row>
    <row r="7" spans="1:14" x14ac:dyDescent="0.25">
      <c r="A7" s="12"/>
      <c r="B7" s="12"/>
      <c r="C7" s="13" t="s">
        <v>4</v>
      </c>
      <c r="D7" s="13"/>
      <c r="E7" s="14">
        <f t="shared" ref="E7:I7" si="0">SUM(E8:E9)</f>
        <v>7948.09</v>
      </c>
      <c r="F7" s="14">
        <f t="shared" si="0"/>
        <v>14572.49</v>
      </c>
      <c r="G7" s="14">
        <f t="shared" si="0"/>
        <v>300</v>
      </c>
      <c r="H7" s="14">
        <f t="shared" si="0"/>
        <v>0</v>
      </c>
      <c r="I7" s="14">
        <f t="shared" si="0"/>
        <v>0</v>
      </c>
      <c r="J7" s="14">
        <f>J10+J13+J16</f>
        <v>0</v>
      </c>
      <c r="K7" s="15">
        <f>E7+F7+G7+H7+I7+J7</f>
        <v>22820.58</v>
      </c>
    </row>
    <row r="8" spans="1:14" ht="36" x14ac:dyDescent="0.25">
      <c r="A8" s="16" t="s">
        <v>5</v>
      </c>
      <c r="B8" s="17" t="s">
        <v>10</v>
      </c>
      <c r="C8" s="17" t="s">
        <v>6</v>
      </c>
      <c r="D8" s="18" t="s">
        <v>7</v>
      </c>
      <c r="E8" s="19">
        <v>300</v>
      </c>
      <c r="F8" s="19">
        <v>300</v>
      </c>
      <c r="G8" s="19">
        <v>300</v>
      </c>
      <c r="H8" s="19">
        <v>0</v>
      </c>
      <c r="I8" s="19">
        <v>0</v>
      </c>
      <c r="J8" s="19">
        <f t="shared" ref="J8" si="1">J11+J14+J17</f>
        <v>0</v>
      </c>
      <c r="K8" s="20">
        <f>SUM(E8:J8)</f>
        <v>900</v>
      </c>
    </row>
    <row r="9" spans="1:14" ht="48" x14ac:dyDescent="0.25">
      <c r="A9" s="16"/>
      <c r="B9" s="17"/>
      <c r="C9" s="17"/>
      <c r="D9" s="18" t="s">
        <v>26</v>
      </c>
      <c r="E9" s="19">
        <v>7648.09</v>
      </c>
      <c r="F9" s="19">
        <v>14272.49</v>
      </c>
      <c r="G9" s="19">
        <v>0</v>
      </c>
      <c r="H9" s="19">
        <v>0</v>
      </c>
      <c r="I9" s="19">
        <v>0</v>
      </c>
      <c r="J9" s="19">
        <v>0</v>
      </c>
      <c r="K9" s="20">
        <f t="shared" ref="K9:K37" si="2">SUM(E9:I9)</f>
        <v>21920.58</v>
      </c>
    </row>
    <row r="10" spans="1:14" ht="33.75" customHeight="1" x14ac:dyDescent="0.25">
      <c r="A10" s="21" t="s">
        <v>11</v>
      </c>
      <c r="B10" s="26" t="s">
        <v>14</v>
      </c>
      <c r="C10" s="17" t="s">
        <v>6</v>
      </c>
      <c r="D10" s="18" t="s">
        <v>7</v>
      </c>
      <c r="E10" s="19">
        <v>300</v>
      </c>
      <c r="F10" s="19">
        <v>300</v>
      </c>
      <c r="G10" s="19">
        <v>300</v>
      </c>
      <c r="H10" s="19">
        <v>0</v>
      </c>
      <c r="I10" s="19">
        <v>0</v>
      </c>
      <c r="J10" s="19">
        <v>0</v>
      </c>
      <c r="K10" s="20">
        <f t="shared" si="2"/>
        <v>900</v>
      </c>
    </row>
    <row r="11" spans="1:14" ht="47.25" customHeight="1" x14ac:dyDescent="0.25">
      <c r="A11" s="22">
        <v>1</v>
      </c>
      <c r="B11" s="27"/>
      <c r="C11" s="17"/>
      <c r="D11" s="18" t="s">
        <v>26</v>
      </c>
      <c r="E11" s="19">
        <v>764.81</v>
      </c>
      <c r="F11" s="19">
        <v>300</v>
      </c>
      <c r="G11" s="19">
        <v>0</v>
      </c>
      <c r="H11" s="19">
        <v>0</v>
      </c>
      <c r="I11" s="19">
        <v>0</v>
      </c>
      <c r="J11" s="19">
        <v>0</v>
      </c>
      <c r="K11" s="20">
        <f t="shared" si="2"/>
        <v>1064.81</v>
      </c>
    </row>
    <row r="12" spans="1:14" ht="84.75" customHeight="1" x14ac:dyDescent="0.25">
      <c r="A12" s="21" t="s">
        <v>11</v>
      </c>
      <c r="B12" s="26" t="s">
        <v>15</v>
      </c>
      <c r="C12" s="17" t="s">
        <v>6</v>
      </c>
      <c r="D12" s="18" t="s">
        <v>7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20">
        <f t="shared" si="2"/>
        <v>0</v>
      </c>
      <c r="L12" s="1"/>
      <c r="M12" s="1"/>
      <c r="N12" s="1"/>
    </row>
    <row r="13" spans="1:14" ht="52.5" customHeight="1" x14ac:dyDescent="0.25">
      <c r="A13" s="22">
        <v>2</v>
      </c>
      <c r="B13" s="27"/>
      <c r="C13" s="17"/>
      <c r="D13" s="18" t="s">
        <v>8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20">
        <f t="shared" si="2"/>
        <v>0</v>
      </c>
    </row>
    <row r="14" spans="1:14" ht="130.5" customHeight="1" x14ac:dyDescent="0.25">
      <c r="A14" s="21" t="s">
        <v>11</v>
      </c>
      <c r="B14" s="26" t="s">
        <v>16</v>
      </c>
      <c r="C14" s="17" t="s">
        <v>6</v>
      </c>
      <c r="D14" s="18" t="s">
        <v>7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0">
        <f t="shared" si="2"/>
        <v>0</v>
      </c>
    </row>
    <row r="15" spans="1:14" ht="80.25" customHeight="1" x14ac:dyDescent="0.25">
      <c r="A15" s="22">
        <v>3</v>
      </c>
      <c r="B15" s="27"/>
      <c r="C15" s="17"/>
      <c r="D15" s="18" t="s">
        <v>8</v>
      </c>
      <c r="E15" s="19">
        <v>917.88</v>
      </c>
      <c r="F15" s="19">
        <v>1427.45</v>
      </c>
      <c r="G15" s="19">
        <v>0</v>
      </c>
      <c r="H15" s="19">
        <v>0</v>
      </c>
      <c r="I15" s="19">
        <v>0</v>
      </c>
      <c r="J15" s="19">
        <v>0</v>
      </c>
      <c r="K15" s="20">
        <f t="shared" si="2"/>
        <v>2345.33</v>
      </c>
    </row>
    <row r="16" spans="1:14" ht="84" customHeight="1" x14ac:dyDescent="0.25">
      <c r="A16" s="21" t="s">
        <v>11</v>
      </c>
      <c r="B16" s="26" t="s">
        <v>17</v>
      </c>
      <c r="C16" s="17" t="s">
        <v>6</v>
      </c>
      <c r="D16" s="18" t="s">
        <v>7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f t="shared" ref="J16" si="3">J19+J22+J25</f>
        <v>0</v>
      </c>
      <c r="K16" s="20">
        <f t="shared" si="2"/>
        <v>0</v>
      </c>
    </row>
    <row r="17" spans="1:11" ht="50.25" customHeight="1" x14ac:dyDescent="0.25">
      <c r="A17" s="22">
        <v>4</v>
      </c>
      <c r="B17" s="27"/>
      <c r="C17" s="17"/>
      <c r="D17" s="18" t="s">
        <v>8</v>
      </c>
      <c r="E17" s="19">
        <v>3718.58</v>
      </c>
      <c r="F17" s="19">
        <v>4905.13</v>
      </c>
      <c r="G17" s="19">
        <v>0</v>
      </c>
      <c r="H17" s="19">
        <v>0</v>
      </c>
      <c r="I17" s="19">
        <v>0</v>
      </c>
      <c r="J17" s="19">
        <v>0</v>
      </c>
      <c r="K17" s="20">
        <f t="shared" si="2"/>
        <v>8623.7099999999991</v>
      </c>
    </row>
    <row r="18" spans="1:11" ht="72" customHeight="1" x14ac:dyDescent="0.25">
      <c r="A18" s="21" t="s">
        <v>11</v>
      </c>
      <c r="B18" s="26" t="s">
        <v>12</v>
      </c>
      <c r="C18" s="17" t="s">
        <v>6</v>
      </c>
      <c r="D18" s="18" t="s">
        <v>7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20">
        <f t="shared" si="2"/>
        <v>0</v>
      </c>
    </row>
    <row r="19" spans="1:11" ht="48" x14ac:dyDescent="0.25">
      <c r="A19" s="22">
        <v>5</v>
      </c>
      <c r="B19" s="27"/>
      <c r="C19" s="17"/>
      <c r="D19" s="18" t="s">
        <v>8</v>
      </c>
      <c r="E19" s="19">
        <v>873.2</v>
      </c>
      <c r="F19" s="19">
        <v>5808.2</v>
      </c>
      <c r="G19" s="19">
        <v>0</v>
      </c>
      <c r="H19" s="19">
        <v>0</v>
      </c>
      <c r="I19" s="19">
        <v>0</v>
      </c>
      <c r="J19" s="19">
        <v>0</v>
      </c>
      <c r="K19" s="20">
        <f t="shared" si="2"/>
        <v>6681.4</v>
      </c>
    </row>
    <row r="20" spans="1:11" ht="48.75" customHeight="1" x14ac:dyDescent="0.25">
      <c r="A20" s="21" t="s">
        <v>11</v>
      </c>
      <c r="B20" s="26" t="s">
        <v>18</v>
      </c>
      <c r="C20" s="17" t="s">
        <v>6</v>
      </c>
      <c r="D20" s="18" t="s">
        <v>7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20">
        <f t="shared" si="2"/>
        <v>0</v>
      </c>
    </row>
    <row r="21" spans="1:11" ht="52.5" customHeight="1" x14ac:dyDescent="0.25">
      <c r="A21" s="23">
        <v>6</v>
      </c>
      <c r="B21" s="27"/>
      <c r="C21" s="17"/>
      <c r="D21" s="18" t="s">
        <v>8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20">
        <f t="shared" si="2"/>
        <v>0</v>
      </c>
    </row>
    <row r="22" spans="1:11" ht="255" customHeight="1" x14ac:dyDescent="0.25">
      <c r="A22" s="21" t="s">
        <v>11</v>
      </c>
      <c r="B22" s="26" t="s">
        <v>19</v>
      </c>
      <c r="C22" s="17" t="s">
        <v>6</v>
      </c>
      <c r="D22" s="18" t="s">
        <v>7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20">
        <f t="shared" si="2"/>
        <v>0</v>
      </c>
    </row>
    <row r="23" spans="1:11" ht="48" x14ac:dyDescent="0.25">
      <c r="A23" s="23">
        <v>7</v>
      </c>
      <c r="B23" s="27"/>
      <c r="C23" s="17"/>
      <c r="D23" s="18" t="s">
        <v>8</v>
      </c>
      <c r="E23" s="19">
        <v>886.6</v>
      </c>
      <c r="F23" s="19">
        <v>394.3</v>
      </c>
      <c r="G23" s="19">
        <v>0</v>
      </c>
      <c r="H23" s="19">
        <v>0</v>
      </c>
      <c r="I23" s="19">
        <v>0</v>
      </c>
      <c r="J23" s="19">
        <v>0</v>
      </c>
      <c r="K23" s="20">
        <f t="shared" si="2"/>
        <v>1280.9000000000001</v>
      </c>
    </row>
    <row r="24" spans="1:11" ht="289.5" customHeight="1" x14ac:dyDescent="0.25">
      <c r="A24" s="21" t="s">
        <v>11</v>
      </c>
      <c r="B24" s="26" t="s">
        <v>20</v>
      </c>
      <c r="C24" s="17" t="s">
        <v>6</v>
      </c>
      <c r="D24" s="18" t="s">
        <v>7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0">
        <f t="shared" si="2"/>
        <v>0</v>
      </c>
    </row>
    <row r="25" spans="1:11" ht="48" x14ac:dyDescent="0.25">
      <c r="A25" s="25">
        <v>8</v>
      </c>
      <c r="B25" s="27"/>
      <c r="C25" s="17"/>
      <c r="D25" s="18" t="s">
        <v>8</v>
      </c>
      <c r="E25" s="19">
        <v>0</v>
      </c>
      <c r="F25" s="19">
        <v>142.46</v>
      </c>
      <c r="G25" s="19">
        <v>0</v>
      </c>
      <c r="H25" s="19">
        <v>0</v>
      </c>
      <c r="I25" s="19">
        <v>0</v>
      </c>
      <c r="J25" s="19">
        <v>0</v>
      </c>
      <c r="K25" s="20">
        <f t="shared" si="2"/>
        <v>142.46</v>
      </c>
    </row>
    <row r="26" spans="1:11" ht="96" customHeight="1" x14ac:dyDescent="0.25">
      <c r="A26" s="21" t="s">
        <v>11</v>
      </c>
      <c r="B26" s="26" t="s">
        <v>21</v>
      </c>
      <c r="C26" s="17" t="s">
        <v>6</v>
      </c>
      <c r="D26" s="18" t="s">
        <v>7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20">
        <f t="shared" si="2"/>
        <v>0</v>
      </c>
    </row>
    <row r="27" spans="1:11" ht="48" x14ac:dyDescent="0.25">
      <c r="A27" s="25">
        <v>9</v>
      </c>
      <c r="B27" s="27"/>
      <c r="C27" s="17"/>
      <c r="D27" s="18" t="s">
        <v>8</v>
      </c>
      <c r="E27" s="19">
        <v>7.36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20">
        <f t="shared" si="2"/>
        <v>7.36</v>
      </c>
    </row>
    <row r="28" spans="1:11" ht="60.75" customHeight="1" x14ac:dyDescent="0.25">
      <c r="A28" s="21" t="s">
        <v>11</v>
      </c>
      <c r="B28" s="26" t="s">
        <v>22</v>
      </c>
      <c r="C28" s="17" t="s">
        <v>6</v>
      </c>
      <c r="D28" s="18" t="s">
        <v>7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20">
        <f t="shared" si="2"/>
        <v>0</v>
      </c>
    </row>
    <row r="29" spans="1:11" ht="48" x14ac:dyDescent="0.25">
      <c r="A29" s="25">
        <v>10</v>
      </c>
      <c r="B29" s="27"/>
      <c r="C29" s="17"/>
      <c r="D29" s="18" t="s">
        <v>8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20">
        <f t="shared" si="2"/>
        <v>0</v>
      </c>
    </row>
    <row r="30" spans="1:11" ht="64.5" customHeight="1" x14ac:dyDescent="0.25">
      <c r="A30" s="21" t="s">
        <v>11</v>
      </c>
      <c r="B30" s="26" t="s">
        <v>13</v>
      </c>
      <c r="C30" s="17" t="s">
        <v>6</v>
      </c>
      <c r="D30" s="18" t="s">
        <v>7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20">
        <f t="shared" si="2"/>
        <v>0</v>
      </c>
    </row>
    <row r="31" spans="1:11" ht="48" x14ac:dyDescent="0.25">
      <c r="A31" s="25">
        <v>11</v>
      </c>
      <c r="B31" s="27"/>
      <c r="C31" s="17"/>
      <c r="D31" s="18" t="s">
        <v>8</v>
      </c>
      <c r="E31" s="19">
        <v>213.9</v>
      </c>
      <c r="F31" s="19">
        <v>269.88</v>
      </c>
      <c r="G31" s="19">
        <v>0</v>
      </c>
      <c r="H31" s="19">
        <v>0</v>
      </c>
      <c r="I31" s="19">
        <v>0</v>
      </c>
      <c r="J31" s="19">
        <v>0</v>
      </c>
      <c r="K31" s="20">
        <f t="shared" si="2"/>
        <v>483.78</v>
      </c>
    </row>
    <row r="32" spans="1:11" ht="113.25" customHeight="1" x14ac:dyDescent="0.25">
      <c r="A32" s="21" t="s">
        <v>11</v>
      </c>
      <c r="B32" s="26" t="s">
        <v>23</v>
      </c>
      <c r="C32" s="17" t="s">
        <v>6</v>
      </c>
      <c r="D32" s="18" t="s">
        <v>7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20">
        <f t="shared" si="2"/>
        <v>0</v>
      </c>
    </row>
    <row r="33" spans="1:11" ht="60.75" customHeight="1" x14ac:dyDescent="0.25">
      <c r="A33" s="25">
        <v>12</v>
      </c>
      <c r="B33" s="27"/>
      <c r="C33" s="17"/>
      <c r="D33" s="18" t="s">
        <v>8</v>
      </c>
      <c r="E33" s="19">
        <v>213.28</v>
      </c>
      <c r="F33" s="19">
        <v>816.93</v>
      </c>
      <c r="G33" s="19">
        <v>0</v>
      </c>
      <c r="H33" s="19">
        <v>0</v>
      </c>
      <c r="I33" s="19">
        <v>0</v>
      </c>
      <c r="J33" s="19">
        <v>0</v>
      </c>
      <c r="K33" s="20">
        <f t="shared" si="2"/>
        <v>1030.21</v>
      </c>
    </row>
    <row r="34" spans="1:11" ht="46.5" customHeight="1" x14ac:dyDescent="0.25">
      <c r="A34" s="21" t="s">
        <v>11</v>
      </c>
      <c r="B34" s="26" t="s">
        <v>24</v>
      </c>
      <c r="C34" s="17" t="s">
        <v>6</v>
      </c>
      <c r="D34" s="18" t="s">
        <v>7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20">
        <f t="shared" si="2"/>
        <v>0</v>
      </c>
    </row>
    <row r="35" spans="1:11" ht="48" x14ac:dyDescent="0.25">
      <c r="A35" s="25">
        <v>13</v>
      </c>
      <c r="B35" s="27"/>
      <c r="C35" s="17"/>
      <c r="D35" s="18" t="s">
        <v>8</v>
      </c>
      <c r="E35" s="19">
        <v>52.48</v>
      </c>
      <c r="F35" s="19">
        <v>113.76</v>
      </c>
      <c r="G35" s="19">
        <v>0</v>
      </c>
      <c r="H35" s="19">
        <v>0</v>
      </c>
      <c r="I35" s="19">
        <v>0</v>
      </c>
      <c r="J35" s="19">
        <v>0</v>
      </c>
      <c r="K35" s="20">
        <f t="shared" si="2"/>
        <v>166.24</v>
      </c>
    </row>
    <row r="36" spans="1:11" ht="68.25" customHeight="1" x14ac:dyDescent="0.25">
      <c r="A36" s="24" t="s">
        <v>11</v>
      </c>
      <c r="B36" s="26" t="s">
        <v>25</v>
      </c>
      <c r="C36" s="17" t="s">
        <v>6</v>
      </c>
      <c r="D36" s="18" t="s">
        <v>7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20">
        <f t="shared" si="2"/>
        <v>0</v>
      </c>
    </row>
    <row r="37" spans="1:11" ht="48" x14ac:dyDescent="0.25">
      <c r="A37" s="25">
        <v>14</v>
      </c>
      <c r="B37" s="27"/>
      <c r="C37" s="17"/>
      <c r="D37" s="18" t="s">
        <v>8</v>
      </c>
      <c r="E37" s="19">
        <v>0</v>
      </c>
      <c r="F37" s="19">
        <v>94.38</v>
      </c>
      <c r="G37" s="19">
        <v>0</v>
      </c>
      <c r="H37" s="19">
        <v>0</v>
      </c>
      <c r="I37" s="19">
        <v>0</v>
      </c>
      <c r="J37" s="19">
        <v>0</v>
      </c>
      <c r="K37" s="20">
        <f t="shared" si="2"/>
        <v>94.38</v>
      </c>
    </row>
    <row r="38" spans="1:11" ht="76.5" customHeight="1" x14ac:dyDescent="0.25">
      <c r="A38" s="21" t="s">
        <v>11</v>
      </c>
      <c r="B38" s="26" t="s">
        <v>29</v>
      </c>
      <c r="C38" s="17" t="s">
        <v>6</v>
      </c>
      <c r="D38" s="18" t="s">
        <v>7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20">
        <f t="shared" ref="K38:K41" si="4">SUM(E38:I38)</f>
        <v>0</v>
      </c>
    </row>
    <row r="39" spans="1:11" ht="48" customHeight="1" x14ac:dyDescent="0.25">
      <c r="A39" s="25">
        <v>15</v>
      </c>
      <c r="B39" s="27"/>
      <c r="C39" s="17"/>
      <c r="D39" s="18" t="s">
        <v>8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20">
        <f t="shared" si="4"/>
        <v>0</v>
      </c>
    </row>
    <row r="40" spans="1:11" ht="52.5" customHeight="1" x14ac:dyDescent="0.25">
      <c r="A40" s="24" t="s">
        <v>11</v>
      </c>
      <c r="B40" s="26" t="s">
        <v>30</v>
      </c>
      <c r="C40" s="17" t="s">
        <v>6</v>
      </c>
      <c r="D40" s="18" t="s">
        <v>7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20">
        <f t="shared" si="4"/>
        <v>0</v>
      </c>
    </row>
    <row r="41" spans="1:11" ht="76.5" customHeight="1" x14ac:dyDescent="0.25">
      <c r="A41" s="25">
        <v>16</v>
      </c>
      <c r="B41" s="27"/>
      <c r="C41" s="17"/>
      <c r="D41" s="18" t="s">
        <v>8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20">
        <f t="shared" si="4"/>
        <v>0</v>
      </c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</sheetData>
  <mergeCells count="48">
    <mergeCell ref="B38:B39"/>
    <mergeCell ref="B40:B41"/>
    <mergeCell ref="C38:C39"/>
    <mergeCell ref="C40:C41"/>
    <mergeCell ref="H3:J3"/>
    <mergeCell ref="I5:I6"/>
    <mergeCell ref="J5:J6"/>
    <mergeCell ref="C10:C11"/>
    <mergeCell ref="K5:K6"/>
    <mergeCell ref="B4:I4"/>
    <mergeCell ref="B5:B7"/>
    <mergeCell ref="H5:H6"/>
    <mergeCell ref="A8:A9"/>
    <mergeCell ref="E5:E6"/>
    <mergeCell ref="F5:F6"/>
    <mergeCell ref="G5:G6"/>
    <mergeCell ref="A5:A7"/>
    <mergeCell ref="C5:D6"/>
    <mergeCell ref="C7:D7"/>
    <mergeCell ref="B8:B9"/>
    <mergeCell ref="C8:C9"/>
    <mergeCell ref="B10:B11"/>
    <mergeCell ref="C12:C13"/>
    <mergeCell ref="C30:C31"/>
    <mergeCell ref="C32:C33"/>
    <mergeCell ref="C14:C15"/>
    <mergeCell ref="C16:C17"/>
    <mergeCell ref="C20:C21"/>
    <mergeCell ref="C22:C23"/>
    <mergeCell ref="C18:C19"/>
    <mergeCell ref="B20:B21"/>
    <mergeCell ref="B12:B13"/>
    <mergeCell ref="B14:B15"/>
    <mergeCell ref="B16:B17"/>
    <mergeCell ref="B18:B19"/>
    <mergeCell ref="B22:B23"/>
    <mergeCell ref="B24:B25"/>
    <mergeCell ref="B36:B37"/>
    <mergeCell ref="C34:C35"/>
    <mergeCell ref="C36:C37"/>
    <mergeCell ref="C24:C25"/>
    <mergeCell ref="C26:C27"/>
    <mergeCell ref="C28:C29"/>
    <mergeCell ref="B26:B27"/>
    <mergeCell ref="B28:B29"/>
    <mergeCell ref="B30:B31"/>
    <mergeCell ref="B32:B33"/>
    <mergeCell ref="B34:B35"/>
  </mergeCells>
  <pageMargins left="0.70866141732283472" right="0.70866141732283472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2023-05-31T06:49:39Z</cp:lastPrinted>
  <dcterms:created xsi:type="dcterms:W3CDTF">2015-06-05T18:19:34Z</dcterms:created>
  <dcterms:modified xsi:type="dcterms:W3CDTF">2023-05-31T06:52:50Z</dcterms:modified>
</cp:coreProperties>
</file>